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Điểm giải đấu" sheetId="2" state="visible" r:id="rId2"/>
    <sheet xmlns:r="http://schemas.openxmlformats.org/officeDocument/2006/relationships" name="Nhật ký tuần" sheetId="3" state="visible" r:id="rId3"/>
    <sheet xmlns:r="http://schemas.openxmlformats.org/officeDocument/2006/relationships" name="Điểm học phầ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06687"/>
      <sz val="14"/>
    </font>
    <font>
      <name val="Arial"/>
      <b val="1"/>
      <sz val="11"/>
    </font>
    <font>
      <name val="Arial"/>
      <sz val="11"/>
    </font>
    <font>
      <name val="Arial"/>
      <i val="1"/>
      <color rgb="00555555"/>
      <sz val="10"/>
    </font>
    <font>
      <name val="Arial"/>
      <b val="1"/>
      <color rgb="00006687"/>
      <sz val="13"/>
    </font>
    <font>
      <name val="Arial"/>
      <b val="1"/>
      <color rgb="00FFFFFF"/>
      <sz val="11"/>
    </font>
    <font>
      <name val="Arial"/>
      <color rgb="000000FF"/>
      <sz val="11"/>
    </font>
  </fonts>
  <fills count="5">
    <fill>
      <patternFill/>
    </fill>
    <fill>
      <patternFill patternType="gray125"/>
    </fill>
    <fill>
      <patternFill patternType="solid">
        <fgColor rgb="00006687"/>
      </patternFill>
    </fill>
    <fill>
      <patternFill patternType="solid">
        <fgColor rgb="00FFFF00"/>
      </patternFill>
    </fill>
    <fill>
      <patternFill patternType="solid">
        <fgColor rgb="00EAF4F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7" fillId="3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4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0" pivotButton="0" quotePrefix="0" xfId="0"/>
    <xf numFmtId="164" fontId="2" fillId="0" borderId="1" applyAlignment="1" pivotButton="0" quotePrefix="0" xfId="0">
      <alignment horizontal="center" vertical="center" wrapText="1"/>
    </xf>
    <xf numFmtId="9" fontId="7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7" fillId="3" borderId="1" applyAlignment="1" pivotButton="0" quotePrefix="0" xfId="0">
      <alignment horizontal="center" vertical="center" wrapText="1"/>
    </xf>
    <xf numFmtId="2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6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BẢNG TỔNG SẮP GIẢI ĐẤU BIZON BẬT NGHIỆP — HỌC KỲ 15 TUẦN</t>
        </is>
      </c>
    </row>
    <row r="3">
      <c r="B3" s="2" t="inlineStr">
        <is>
          <t>Cách dùng</t>
        </is>
      </c>
    </row>
    <row r="4">
      <c r="B4" s="3" t="inlineStr">
        <is>
          <t>1. Sheet «Điểm giải đấu»: sau mỗi vòng chơi, xếp hạng các đội theo THỊ PHẦN (tiêu chí phụ: lợi nhuận lũy kế) rồi nhập điểm giải đấu:</t>
        </is>
      </c>
    </row>
    <row r="5">
      <c r="B5" s="3" t="inlineStr">
        <is>
          <t xml:space="preserve">    hạng 1 → 10 điểm · hạng 2 → 8 · hạng 3 → 6 · hạng 4 → 5 · hạng 5 → 4 · hạng 6 → 3 · hạng 7 → 2 · hạng 8 trở đi → 1 điểm.</t>
        </is>
      </c>
    </row>
    <row r="6">
      <c r="B6" s="3" t="inlineStr">
        <is>
          <t>2. Mùa giải 1 chơi ở tuần 2–7 (mỗi tuần 1 vòng); Mùa giải 2 chơi ở tuần 9–13 (tuần 9–10 mỗi tuần 1 vòng, tuần 11–13 mỗi tuần 2 vòng).</t>
        </is>
      </c>
    </row>
    <row r="7">
      <c r="B7" s="3" t="inlineStr">
        <is>
          <t>3. Sheet «Nhật ký tuần»: chấm 0–10 cho trang nhật ký quyết định mỗi đội nộp hằng tuần; điểm trung bình tự chảy sang sheet «Điểm học phần».</t>
        </is>
      </c>
    </row>
    <row r="8">
      <c r="B8" s="3" t="inlineStr">
        <is>
          <t>4. Sheet «Điểm học phần»: nhập điểm Giữa kỳ, Mùa 2 &amp; tiến bộ, Thuyết trình, Khảo sát + chuyên cần (đều thang 10). Trọng số ở dòng 3 sửa được.</t>
        </is>
      </c>
    </row>
    <row r="9">
      <c r="B9" s="3" t="inlineStr">
        <is>
          <t>5. Cột «Tổng» và «Hạng» là công thức — KHÔNG nhập tay.</t>
        </is>
      </c>
    </row>
    <row r="10">
      <c r="B10" s="3" t="inlineStr"/>
    </row>
    <row r="11">
      <c r="B11" s="2" t="inlineStr">
        <is>
          <t>Quy ước màu</t>
        </is>
      </c>
    </row>
    <row r="12">
      <c r="B12" s="3" t="inlineStr">
        <is>
          <t xml:space="preserve">    Ô nền VÀNG, chữ XANH DƯƠNG = ô giảng viên nhập điểm.   Chữ đen = công thức tự tính, không sửa.</t>
        </is>
      </c>
    </row>
    <row r="13">
      <c r="B13" s="3" t="inlineStr">
        <is>
          <t xml:space="preserve">    Dòng «Đội 1 · Rồng Tre Corp» là VÍ DỤ minh họa định dạng — thay bằng dữ liệu thật của lớp.</t>
        </is>
      </c>
    </row>
    <row r="14">
      <c r="B14" s="3" t="inlineStr"/>
    </row>
    <row r="15">
      <c r="B15" s="4" t="inlineStr">
        <is>
          <t>Nguồn quy tắc: trang Kịch bản lớp học, mục 4 «Kịch bản cả học kỳ — giải đấu 15 tuần» — thuyhuongctu.github.io/BizOn/lop-hoc.html</t>
        </is>
      </c>
    </row>
    <row r="16">
      <c r="B16" s="4" t="inlineStr">
        <is>
          <t>© 2026 Đỗ Thùy Hương &amp; Phan Anh Tú — BizOn Bật Nghiệp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9" customWidth="1" min="16" max="16"/>
    <col width="7" customWidth="1" min="17" max="17"/>
  </cols>
  <sheetData>
    <row r="1">
      <c r="A1" s="5" t="inlineStr">
        <is>
          <t>ĐIỂM GIẢI ĐẤU HẰNG TUẦN (10 · 8 · 6 · 5 · 4 · 3 · 2 · 1)</t>
        </is>
      </c>
    </row>
    <row r="2">
      <c r="C2" s="6" t="inlineStr">
        <is>
          <t>MÙA GIẢI 1 (tuần 2–7)</t>
        </is>
      </c>
      <c r="I2" s="6" t="inlineStr">
        <is>
          <t>MÙA GIẢI 2 (tuần 9–13)</t>
        </is>
      </c>
    </row>
    <row r="3">
      <c r="A3" s="7" t="inlineStr">
        <is>
          <t>Đội</t>
        </is>
      </c>
      <c r="B3" s="7" t="inlineStr">
        <is>
          <t>Tên công ty</t>
        </is>
      </c>
      <c r="C3" s="7" t="inlineStr">
        <is>
          <t>V1</t>
        </is>
      </c>
      <c r="D3" s="7" t="inlineStr">
        <is>
          <t>V2</t>
        </is>
      </c>
      <c r="E3" s="7" t="inlineStr">
        <is>
          <t>V3</t>
        </is>
      </c>
      <c r="F3" s="7" t="inlineStr">
        <is>
          <t>V4</t>
        </is>
      </c>
      <c r="G3" s="7" t="inlineStr">
        <is>
          <t>V5</t>
        </is>
      </c>
      <c r="H3" s="7" t="inlineStr">
        <is>
          <t>V6</t>
        </is>
      </c>
      <c r="I3" s="7" t="inlineStr">
        <is>
          <t>V1</t>
        </is>
      </c>
      <c r="J3" s="7" t="inlineStr">
        <is>
          <t>V2</t>
        </is>
      </c>
      <c r="K3" s="7" t="inlineStr">
        <is>
          <t>V3</t>
        </is>
      </c>
      <c r="L3" s="7" t="inlineStr">
        <is>
          <t>V4</t>
        </is>
      </c>
      <c r="M3" s="7" t="inlineStr">
        <is>
          <t>V5</t>
        </is>
      </c>
      <c r="N3" s="7" t="inlineStr">
        <is>
          <t>V6</t>
        </is>
      </c>
      <c r="O3" s="7" t="inlineStr">
        <is>
          <t>Thưởng CK</t>
        </is>
      </c>
      <c r="P3" s="7" t="inlineStr">
        <is>
          <t>Tổng</t>
        </is>
      </c>
      <c r="Q3" s="7" t="inlineStr">
        <is>
          <t>Hạng</t>
        </is>
      </c>
    </row>
    <row r="4">
      <c r="A4" s="8" t="inlineStr">
        <is>
          <t>Đội 1</t>
        </is>
      </c>
      <c r="B4" s="9" t="inlineStr">
        <is>
          <t>Rồng Tre Corp</t>
        </is>
      </c>
      <c r="C4" s="10" t="n">
        <v>8</v>
      </c>
      <c r="D4" s="10" t="n">
        <v>10</v>
      </c>
      <c r="E4" s="10" t="n">
        <v>6</v>
      </c>
      <c r="F4" s="10" t="n">
        <v>8</v>
      </c>
      <c r="G4" s="10" t="n">
        <v>10</v>
      </c>
      <c r="H4" s="10" t="n">
        <v>8</v>
      </c>
      <c r="I4" s="10" t="n">
        <v>6</v>
      </c>
      <c r="J4" s="10" t="n">
        <v>8</v>
      </c>
      <c r="K4" s="10" t="n">
        <v>10</v>
      </c>
      <c r="L4" s="10" t="n">
        <v>10</v>
      </c>
      <c r="M4" s="10" t="n">
        <v>8</v>
      </c>
      <c r="N4" s="10" t="n">
        <v>10</v>
      </c>
      <c r="O4" s="10" t="n">
        <v>2</v>
      </c>
      <c r="P4" s="11">
        <f>SUM(C4:O4)</f>
        <v/>
      </c>
      <c r="Q4" s="11">
        <f>RANK(P4,$P$4:$P$15)</f>
        <v/>
      </c>
    </row>
    <row r="5">
      <c r="A5" s="12" t="inlineStr">
        <is>
          <t>Đội 2</t>
        </is>
      </c>
      <c r="B5" s="9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3">
        <f>SUM(C5:O5)</f>
        <v/>
      </c>
      <c r="Q5" s="13">
        <f>RANK(P5,$P$4:$P$15)</f>
        <v/>
      </c>
    </row>
    <row r="6">
      <c r="A6" s="8" t="inlineStr">
        <is>
          <t>Đội 3</t>
        </is>
      </c>
      <c r="B6" s="9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1">
        <f>SUM(C6:O6)</f>
        <v/>
      </c>
      <c r="Q6" s="11">
        <f>RANK(P6,$P$4:$P$15)</f>
        <v/>
      </c>
    </row>
    <row r="7">
      <c r="A7" s="12" t="inlineStr">
        <is>
          <t>Đội 4</t>
        </is>
      </c>
      <c r="B7" s="9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3">
        <f>SUM(C7:O7)</f>
        <v/>
      </c>
      <c r="Q7" s="13">
        <f>RANK(P7,$P$4:$P$15)</f>
        <v/>
      </c>
    </row>
    <row r="8">
      <c r="A8" s="8" t="inlineStr">
        <is>
          <t>Đội 5</t>
        </is>
      </c>
      <c r="B8" s="9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1">
        <f>SUM(C8:O8)</f>
        <v/>
      </c>
      <c r="Q8" s="11">
        <f>RANK(P8,$P$4:$P$15)</f>
        <v/>
      </c>
    </row>
    <row r="9">
      <c r="A9" s="12" t="inlineStr">
        <is>
          <t>Đội 6</t>
        </is>
      </c>
      <c r="B9" s="9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3">
        <f>SUM(C9:O9)</f>
        <v/>
      </c>
      <c r="Q9" s="13">
        <f>RANK(P9,$P$4:$P$15)</f>
        <v/>
      </c>
    </row>
    <row r="10">
      <c r="A10" s="8" t="inlineStr">
        <is>
          <t>Đội 7</t>
        </is>
      </c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1">
        <f>SUM(C10:O10)</f>
        <v/>
      </c>
      <c r="Q10" s="11">
        <f>RANK(P10,$P$4:$P$15)</f>
        <v/>
      </c>
    </row>
    <row r="11">
      <c r="A11" s="12" t="inlineStr">
        <is>
          <t>Đội 8</t>
        </is>
      </c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3">
        <f>SUM(C11:O11)</f>
        <v/>
      </c>
      <c r="Q11" s="13">
        <f>RANK(P11,$P$4:$P$15)</f>
        <v/>
      </c>
    </row>
    <row r="12">
      <c r="A12" s="8" t="inlineStr">
        <is>
          <t>Đội 9</t>
        </is>
      </c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1">
        <f>SUM(C12:O12)</f>
        <v/>
      </c>
      <c r="Q12" s="11">
        <f>RANK(P12,$P$4:$P$15)</f>
        <v/>
      </c>
    </row>
    <row r="13">
      <c r="A13" s="12" t="inlineStr">
        <is>
          <t>Đội 10</t>
        </is>
      </c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3">
        <f>SUM(C13:O13)</f>
        <v/>
      </c>
      <c r="Q13" s="13">
        <f>RANK(P13,$P$4:$P$15)</f>
        <v/>
      </c>
    </row>
    <row r="14">
      <c r="A14" s="8" t="inlineStr">
        <is>
          <t>Đội 11</t>
        </is>
      </c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1">
        <f>SUM(C14:O14)</f>
        <v/>
      </c>
      <c r="Q14" s="11">
        <f>RANK(P14,$P$4:$P$15)</f>
        <v/>
      </c>
    </row>
    <row r="15">
      <c r="A15" s="12" t="inlineStr">
        <is>
          <t>Đội 12</t>
        </is>
      </c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3">
        <f>SUM(C15:O15)</f>
        <v/>
      </c>
      <c r="Q15" s="13">
        <f>RANK(P15,$P$4:$P$15)</f>
        <v/>
      </c>
    </row>
    <row r="17">
      <c r="A17" s="14" t="inlineStr">
        <is>
          <t>Xếp hạng theo thị phần mỗi vòng; «Thưởng CK» = điểm thưởng vòng chung kết tuần 14 (0–3 điểm). Ô trống tính là 0.</t>
        </is>
      </c>
    </row>
  </sheetData>
  <mergeCells count="2">
    <mergeCell ref="I2:N2"/>
    <mergeCell ref="C2:H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11" customWidth="1" min="14" max="14"/>
  </cols>
  <sheetData>
    <row r="1">
      <c r="A1" s="5" t="inlineStr">
        <is>
          <t>NHẬT KÝ QUYẾT ĐỊNH HẰNG TUẦN (chấm 0–10 mỗi trang nộp)</t>
        </is>
      </c>
    </row>
    <row r="3">
      <c r="A3" s="7" t="inlineStr">
        <is>
          <t>Đội</t>
        </is>
      </c>
      <c r="B3" s="7" t="inlineStr">
        <is>
          <t>Tên công ty</t>
        </is>
      </c>
      <c r="C3" s="7" t="inlineStr">
        <is>
          <t>T2</t>
        </is>
      </c>
      <c r="D3" s="7" t="inlineStr">
        <is>
          <t>T3</t>
        </is>
      </c>
      <c r="E3" s="7" t="inlineStr">
        <is>
          <t>T4</t>
        </is>
      </c>
      <c r="F3" s="7" t="inlineStr">
        <is>
          <t>T5</t>
        </is>
      </c>
      <c r="G3" s="7" t="inlineStr">
        <is>
          <t>T6</t>
        </is>
      </c>
      <c r="H3" s="7" t="inlineStr">
        <is>
          <t>T7</t>
        </is>
      </c>
      <c r="I3" s="7" t="inlineStr">
        <is>
          <t>T9</t>
        </is>
      </c>
      <c r="J3" s="7" t="inlineStr">
        <is>
          <t>T10</t>
        </is>
      </c>
      <c r="K3" s="7" t="inlineStr">
        <is>
          <t>T11</t>
        </is>
      </c>
      <c r="L3" s="7" t="inlineStr">
        <is>
          <t>T12</t>
        </is>
      </c>
      <c r="M3" s="7" t="inlineStr">
        <is>
          <t>T13</t>
        </is>
      </c>
      <c r="N3" s="7" t="inlineStr">
        <is>
          <t>Trung bình</t>
        </is>
      </c>
    </row>
    <row r="4">
      <c r="A4" s="8" t="inlineStr">
        <is>
          <t>Đội 1</t>
        </is>
      </c>
      <c r="B4" s="15">
        <f>'Điểm giải đấu'!B4</f>
        <v/>
      </c>
      <c r="C4" s="10" t="n">
        <v>8</v>
      </c>
      <c r="D4" s="10" t="n">
        <v>9</v>
      </c>
      <c r="E4" s="10" t="n">
        <v>8</v>
      </c>
      <c r="F4" s="10" t="n">
        <v>9</v>
      </c>
      <c r="G4" s="10" t="n">
        <v>9</v>
      </c>
      <c r="H4" s="10" t="n">
        <v>10</v>
      </c>
      <c r="I4" s="10" t="n">
        <v>9</v>
      </c>
      <c r="J4" s="10" t="n">
        <v>9</v>
      </c>
      <c r="K4" s="10" t="n">
        <v>10</v>
      </c>
      <c r="L4" s="10" t="n">
        <v>9</v>
      </c>
      <c r="M4" s="10" t="n">
        <v>10</v>
      </c>
      <c r="N4" s="16">
        <f>IFERROR(AVERAGE(C4:M4),0)</f>
        <v/>
      </c>
    </row>
    <row r="5">
      <c r="A5" s="8" t="inlineStr">
        <is>
          <t>Đội 2</t>
        </is>
      </c>
      <c r="B5" s="15">
        <f>'Điểm giải đấu'!B5</f>
        <v/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6">
        <f>IFERROR(AVERAGE(C5:M5),0)</f>
        <v/>
      </c>
    </row>
    <row r="6">
      <c r="A6" s="8" t="inlineStr">
        <is>
          <t>Đội 3</t>
        </is>
      </c>
      <c r="B6" s="15">
        <f>'Điểm giải đấu'!B6</f>
        <v/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6">
        <f>IFERROR(AVERAGE(C6:M6),0)</f>
        <v/>
      </c>
    </row>
    <row r="7">
      <c r="A7" s="8" t="inlineStr">
        <is>
          <t>Đội 4</t>
        </is>
      </c>
      <c r="B7" s="15">
        <f>'Điểm giải đấu'!B7</f>
        <v/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6">
        <f>IFERROR(AVERAGE(C7:M7),0)</f>
        <v/>
      </c>
    </row>
    <row r="8">
      <c r="A8" s="8" t="inlineStr">
        <is>
          <t>Đội 5</t>
        </is>
      </c>
      <c r="B8" s="15">
        <f>'Điểm giải đấu'!B8</f>
        <v/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6">
        <f>IFERROR(AVERAGE(C8:M8),0)</f>
        <v/>
      </c>
    </row>
    <row r="9">
      <c r="A9" s="8" t="inlineStr">
        <is>
          <t>Đội 6</t>
        </is>
      </c>
      <c r="B9" s="15">
        <f>'Điểm giải đấu'!B9</f>
        <v/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6">
        <f>IFERROR(AVERAGE(C9:M9),0)</f>
        <v/>
      </c>
    </row>
    <row r="10">
      <c r="A10" s="8" t="inlineStr">
        <is>
          <t>Đội 7</t>
        </is>
      </c>
      <c r="B10" s="15">
        <f>'Điểm giải đấu'!B10</f>
        <v/>
      </c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6">
        <f>IFERROR(AVERAGE(C10:M10),0)</f>
        <v/>
      </c>
    </row>
    <row r="11">
      <c r="A11" s="8" t="inlineStr">
        <is>
          <t>Đội 8</t>
        </is>
      </c>
      <c r="B11" s="15">
        <f>'Điểm giải đấu'!B11</f>
        <v/>
      </c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6">
        <f>IFERROR(AVERAGE(C11:M11),0)</f>
        <v/>
      </c>
    </row>
    <row r="12">
      <c r="A12" s="8" t="inlineStr">
        <is>
          <t>Đội 9</t>
        </is>
      </c>
      <c r="B12" s="15">
        <f>'Điểm giải đấu'!B12</f>
        <v/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6">
        <f>IFERROR(AVERAGE(C12:M12),0)</f>
        <v/>
      </c>
    </row>
    <row r="13">
      <c r="A13" s="8" t="inlineStr">
        <is>
          <t>Đội 10</t>
        </is>
      </c>
      <c r="B13" s="15">
        <f>'Điểm giải đấu'!B13</f>
        <v/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6">
        <f>IFERROR(AVERAGE(C13:M13),0)</f>
        <v/>
      </c>
    </row>
    <row r="14">
      <c r="A14" s="8" t="inlineStr">
        <is>
          <t>Đội 11</t>
        </is>
      </c>
      <c r="B14" s="15">
        <f>'Điểm giải đấu'!B14</f>
        <v/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6">
        <f>IFERROR(AVERAGE(C14:M14),0)</f>
        <v/>
      </c>
    </row>
    <row r="15">
      <c r="A15" s="8" t="inlineStr">
        <is>
          <t>Đội 12</t>
        </is>
      </c>
      <c r="B15" s="15">
        <f>'Điểm giải đấu'!B15</f>
        <v/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6">
        <f>IFERROR(AVERAGE(C15:M15),0)</f>
        <v/>
      </c>
    </row>
    <row r="17">
      <c r="A17" s="14" t="inlineStr">
        <is>
          <t>Tuần 8 (giữa kỳ), tuần 14–15 không nộp nhật ký. Trung bình tự chảy sang sheet «Điểm học phần».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7" customWidth="1" min="9" max="9"/>
  </cols>
  <sheetData>
    <row r="1">
      <c r="A1" s="5" t="inlineStr">
        <is>
          <t>ĐIỂM HỌC PHẦN (thang 10) — trọng số ở dòng 3 có thể điều chỉnh</t>
        </is>
      </c>
    </row>
    <row r="2">
      <c r="A2" s="7" t="inlineStr">
        <is>
          <t>Đội</t>
        </is>
      </c>
      <c r="B2" s="7" t="inlineStr">
        <is>
          <t>Tên công ty</t>
        </is>
      </c>
      <c r="C2" s="7" t="inlineStr">
        <is>
          <t>Nhật ký tuần</t>
        </is>
      </c>
      <c r="D2" s="7" t="inlineStr">
        <is>
          <t>Giữa kỳ</t>
        </is>
      </c>
      <c r="E2" s="7" t="inlineStr">
        <is>
          <t>Mùa 2 &amp; tiến bộ</t>
        </is>
      </c>
      <c r="F2" s="7" t="inlineStr">
        <is>
          <t>Thuyết trình cuối kỳ</t>
        </is>
      </c>
      <c r="G2" s="7" t="inlineStr">
        <is>
          <t>Khảo sát + chuyên cần</t>
        </is>
      </c>
      <c r="H2" s="7" t="inlineStr">
        <is>
          <t>Điểm học phần</t>
        </is>
      </c>
      <c r="I2" s="7" t="inlineStr">
        <is>
          <t>Hạng</t>
        </is>
      </c>
    </row>
    <row r="3">
      <c r="B3" s="14" t="inlineStr">
        <is>
          <t>Trọng số →</t>
        </is>
      </c>
      <c r="C3" s="17" t="n">
        <v>0.2</v>
      </c>
      <c r="D3" s="17" t="n">
        <v>0.2</v>
      </c>
      <c r="E3" s="17" t="n">
        <v>0.2</v>
      </c>
      <c r="F3" s="17" t="n">
        <v>0.3</v>
      </c>
      <c r="G3" s="17" t="n">
        <v>0.1</v>
      </c>
    </row>
    <row r="4">
      <c r="A4" s="8" t="inlineStr">
        <is>
          <t>Đội 1</t>
        </is>
      </c>
      <c r="B4" s="15">
        <f>'Điểm giải đấu'!B4</f>
        <v/>
      </c>
      <c r="C4" s="18">
        <f>'Nhật ký tuần'!N4</f>
        <v/>
      </c>
      <c r="D4" s="19" t="n">
        <v>8.6</v>
      </c>
      <c r="E4" s="19" t="n">
        <v>9</v>
      </c>
      <c r="F4" s="19" t="n">
        <v>8.5</v>
      </c>
      <c r="G4" s="19" t="n">
        <v>9</v>
      </c>
      <c r="H4" s="20">
        <f>C4*C$3+D4*D$3+E4*E$3+F4*F$3+G4*G$3</f>
        <v/>
      </c>
      <c r="I4" s="11">
        <f>RANK(H4,$H$4:$H$15)</f>
        <v/>
      </c>
    </row>
    <row r="5">
      <c r="A5" s="8" t="inlineStr">
        <is>
          <t>Đội 2</t>
        </is>
      </c>
      <c r="B5" s="15">
        <f>'Điểm giải đấu'!B5</f>
        <v/>
      </c>
      <c r="C5" s="18">
        <f>'Nhật ký tuần'!N5</f>
        <v/>
      </c>
      <c r="D5" s="19" t="n"/>
      <c r="E5" s="19" t="n"/>
      <c r="F5" s="19" t="n"/>
      <c r="G5" s="19" t="n"/>
      <c r="H5" s="20">
        <f>C5*C$3+D5*D$3+E5*E$3+F5*F$3+G5*G$3</f>
        <v/>
      </c>
      <c r="I5" s="11">
        <f>RANK(H5,$H$4:$H$15)</f>
        <v/>
      </c>
    </row>
    <row r="6">
      <c r="A6" s="8" t="inlineStr">
        <is>
          <t>Đội 3</t>
        </is>
      </c>
      <c r="B6" s="15">
        <f>'Điểm giải đấu'!B6</f>
        <v/>
      </c>
      <c r="C6" s="18">
        <f>'Nhật ký tuần'!N6</f>
        <v/>
      </c>
      <c r="D6" s="19" t="n"/>
      <c r="E6" s="19" t="n"/>
      <c r="F6" s="19" t="n"/>
      <c r="G6" s="19" t="n"/>
      <c r="H6" s="20">
        <f>C6*C$3+D6*D$3+E6*E$3+F6*F$3+G6*G$3</f>
        <v/>
      </c>
      <c r="I6" s="11">
        <f>RANK(H6,$H$4:$H$15)</f>
        <v/>
      </c>
    </row>
    <row r="7">
      <c r="A7" s="8" t="inlineStr">
        <is>
          <t>Đội 4</t>
        </is>
      </c>
      <c r="B7" s="15">
        <f>'Điểm giải đấu'!B7</f>
        <v/>
      </c>
      <c r="C7" s="18">
        <f>'Nhật ký tuần'!N7</f>
        <v/>
      </c>
      <c r="D7" s="19" t="n"/>
      <c r="E7" s="19" t="n"/>
      <c r="F7" s="19" t="n"/>
      <c r="G7" s="19" t="n"/>
      <c r="H7" s="20">
        <f>C7*C$3+D7*D$3+E7*E$3+F7*F$3+G7*G$3</f>
        <v/>
      </c>
      <c r="I7" s="11">
        <f>RANK(H7,$H$4:$H$15)</f>
        <v/>
      </c>
    </row>
    <row r="8">
      <c r="A8" s="8" t="inlineStr">
        <is>
          <t>Đội 5</t>
        </is>
      </c>
      <c r="B8" s="15">
        <f>'Điểm giải đấu'!B8</f>
        <v/>
      </c>
      <c r="C8" s="18">
        <f>'Nhật ký tuần'!N8</f>
        <v/>
      </c>
      <c r="D8" s="19" t="n"/>
      <c r="E8" s="19" t="n"/>
      <c r="F8" s="19" t="n"/>
      <c r="G8" s="19" t="n"/>
      <c r="H8" s="20">
        <f>C8*C$3+D8*D$3+E8*E$3+F8*F$3+G8*G$3</f>
        <v/>
      </c>
      <c r="I8" s="11">
        <f>RANK(H8,$H$4:$H$15)</f>
        <v/>
      </c>
    </row>
    <row r="9">
      <c r="A9" s="8" t="inlineStr">
        <is>
          <t>Đội 6</t>
        </is>
      </c>
      <c r="B9" s="15">
        <f>'Điểm giải đấu'!B9</f>
        <v/>
      </c>
      <c r="C9" s="18">
        <f>'Nhật ký tuần'!N9</f>
        <v/>
      </c>
      <c r="D9" s="19" t="n"/>
      <c r="E9" s="19" t="n"/>
      <c r="F9" s="19" t="n"/>
      <c r="G9" s="19" t="n"/>
      <c r="H9" s="20">
        <f>C9*C$3+D9*D$3+E9*E$3+F9*F$3+G9*G$3</f>
        <v/>
      </c>
      <c r="I9" s="11">
        <f>RANK(H9,$H$4:$H$15)</f>
        <v/>
      </c>
    </row>
    <row r="10">
      <c r="A10" s="8" t="inlineStr">
        <is>
          <t>Đội 7</t>
        </is>
      </c>
      <c r="B10" s="15">
        <f>'Điểm giải đấu'!B10</f>
        <v/>
      </c>
      <c r="C10" s="18">
        <f>'Nhật ký tuần'!N10</f>
        <v/>
      </c>
      <c r="D10" s="19" t="n"/>
      <c r="E10" s="19" t="n"/>
      <c r="F10" s="19" t="n"/>
      <c r="G10" s="19" t="n"/>
      <c r="H10" s="20">
        <f>C10*C$3+D10*D$3+E10*E$3+F10*F$3+G10*G$3</f>
        <v/>
      </c>
      <c r="I10" s="11">
        <f>RANK(H10,$H$4:$H$15)</f>
        <v/>
      </c>
    </row>
    <row r="11">
      <c r="A11" s="8" t="inlineStr">
        <is>
          <t>Đội 8</t>
        </is>
      </c>
      <c r="B11" s="15">
        <f>'Điểm giải đấu'!B11</f>
        <v/>
      </c>
      <c r="C11" s="18">
        <f>'Nhật ký tuần'!N11</f>
        <v/>
      </c>
      <c r="D11" s="19" t="n"/>
      <c r="E11" s="19" t="n"/>
      <c r="F11" s="19" t="n"/>
      <c r="G11" s="19" t="n"/>
      <c r="H11" s="20">
        <f>C11*C$3+D11*D$3+E11*E$3+F11*F$3+G11*G$3</f>
        <v/>
      </c>
      <c r="I11" s="11">
        <f>RANK(H11,$H$4:$H$15)</f>
        <v/>
      </c>
    </row>
    <row r="12">
      <c r="A12" s="8" t="inlineStr">
        <is>
          <t>Đội 9</t>
        </is>
      </c>
      <c r="B12" s="15">
        <f>'Điểm giải đấu'!B12</f>
        <v/>
      </c>
      <c r="C12" s="18">
        <f>'Nhật ký tuần'!N12</f>
        <v/>
      </c>
      <c r="D12" s="19" t="n"/>
      <c r="E12" s="19" t="n"/>
      <c r="F12" s="19" t="n"/>
      <c r="G12" s="19" t="n"/>
      <c r="H12" s="20">
        <f>C12*C$3+D12*D$3+E12*E$3+F12*F$3+G12*G$3</f>
        <v/>
      </c>
      <c r="I12" s="11">
        <f>RANK(H12,$H$4:$H$15)</f>
        <v/>
      </c>
    </row>
    <row r="13">
      <c r="A13" s="8" t="inlineStr">
        <is>
          <t>Đội 10</t>
        </is>
      </c>
      <c r="B13" s="15">
        <f>'Điểm giải đấu'!B13</f>
        <v/>
      </c>
      <c r="C13" s="18">
        <f>'Nhật ký tuần'!N13</f>
        <v/>
      </c>
      <c r="D13" s="19" t="n"/>
      <c r="E13" s="19" t="n"/>
      <c r="F13" s="19" t="n"/>
      <c r="G13" s="19" t="n"/>
      <c r="H13" s="20">
        <f>C13*C$3+D13*D$3+E13*E$3+F13*F$3+G13*G$3</f>
        <v/>
      </c>
      <c r="I13" s="11">
        <f>RANK(H13,$H$4:$H$15)</f>
        <v/>
      </c>
    </row>
    <row r="14">
      <c r="A14" s="8" t="inlineStr">
        <is>
          <t>Đội 11</t>
        </is>
      </c>
      <c r="B14" s="15">
        <f>'Điểm giải đấu'!B14</f>
        <v/>
      </c>
      <c r="C14" s="18">
        <f>'Nhật ký tuần'!N14</f>
        <v/>
      </c>
      <c r="D14" s="19" t="n"/>
      <c r="E14" s="19" t="n"/>
      <c r="F14" s="19" t="n"/>
      <c r="G14" s="19" t="n"/>
      <c r="H14" s="20">
        <f>C14*C$3+D14*D$3+E14*E$3+F14*F$3+G14*G$3</f>
        <v/>
      </c>
      <c r="I14" s="11">
        <f>RANK(H14,$H$4:$H$15)</f>
        <v/>
      </c>
    </row>
    <row r="15">
      <c r="A15" s="8" t="inlineStr">
        <is>
          <t>Đội 12</t>
        </is>
      </c>
      <c r="B15" s="15">
        <f>'Điểm giải đấu'!B15</f>
        <v/>
      </c>
      <c r="C15" s="18">
        <f>'Nhật ký tuần'!N15</f>
        <v/>
      </c>
      <c r="D15" s="19" t="n"/>
      <c r="E15" s="19" t="n"/>
      <c r="F15" s="19" t="n"/>
      <c r="G15" s="19" t="n"/>
      <c r="H15" s="20">
        <f>C15*C$3+D15*D$3+E15*E$3+F15*F$3+G15*G$3</f>
        <v/>
      </c>
      <c r="I15" s="11">
        <f>RANK(H15,$H$4:$H$15)</f>
        <v/>
      </c>
    </row>
    <row r="17">
      <c r="A17" s="14" t="inlineStr">
        <is>
          <t>Điểm thành phần thang 10; ô trống tính là 0. Cơ cấu 20/20/20/30/10 theo kịch bản lớp học — sửa dòng 3 nếu đề cương môn khác.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2026-07-29T00:55:28Z</dcterms:created>
  <dcterms:modified xmlns:dcterms="http://purl.org/dc/terms/" xmlns:xsi="http://www.w3.org/2001/XMLSchema-instance" xsi:type="dcterms:W3CDTF">2026-07-29T00:55:28Z</dcterms:modified>
</cp:coreProperties>
</file>